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 Elmore\Desktop\August 2016 - How to Track Backlinks\"/>
    </mc:Choice>
  </mc:AlternateContent>
  <bookViews>
    <workbookView xWindow="0" yWindow="0" windowWidth="28800" windowHeight="12210" tabRatio="580"/>
  </bookViews>
  <sheets>
    <sheet name="Main" sheetId="1" r:id="rId1"/>
    <sheet name="KeywordABC" sheetId="2" r:id="rId2"/>
    <sheet name="KeywordDEF" sheetId="6" r:id="rId3"/>
    <sheet name="KeywordGHI" sheetId="7" r:id="rId4"/>
  </sheets>
  <calcPr calcId="162913"/>
</workbook>
</file>

<file path=xl/calcChain.xml><?xml version="1.0" encoding="utf-8"?>
<calcChain xmlns="http://schemas.openxmlformats.org/spreadsheetml/2006/main">
  <c r="C26" i="7" l="1"/>
  <c r="B21" i="7" s="1"/>
  <c r="C11" i="7"/>
  <c r="B9" i="7" s="1"/>
  <c r="C26" i="6"/>
  <c r="B24" i="6" s="1"/>
  <c r="B21" i="6"/>
  <c r="C11" i="6"/>
  <c r="B7" i="6" s="1"/>
  <c r="B6" i="7" l="1"/>
  <c r="B8" i="6"/>
  <c r="B9" i="6"/>
  <c r="B5" i="6"/>
  <c r="B6" i="6"/>
  <c r="B7" i="7"/>
  <c r="B14" i="7"/>
  <c r="B22" i="7"/>
  <c r="B29" i="7"/>
  <c r="B8" i="7"/>
  <c r="B15" i="7"/>
  <c r="B23" i="7"/>
  <c r="B30" i="7"/>
  <c r="B5" i="7"/>
  <c r="B20" i="7"/>
  <c r="B24" i="7"/>
  <c r="B14" i="6"/>
  <c r="B22" i="6"/>
  <c r="B29" i="6"/>
  <c r="B15" i="6"/>
  <c r="B23" i="6"/>
  <c r="B30" i="6"/>
  <c r="B20" i="6"/>
  <c r="C26" i="2"/>
  <c r="B22" i="2" s="1"/>
  <c r="C11" i="2"/>
  <c r="B6" i="2" s="1"/>
  <c r="B15" i="2" l="1"/>
  <c r="B14" i="2"/>
  <c r="B30" i="2"/>
  <c r="B29" i="2"/>
  <c r="B21" i="2"/>
  <c r="B20" i="2"/>
  <c r="B24" i="2"/>
  <c r="B23" i="2"/>
  <c r="B7" i="2"/>
  <c r="B5" i="2"/>
  <c r="B9" i="2"/>
  <c r="B8" i="2"/>
</calcChain>
</file>

<file path=xl/sharedStrings.xml><?xml version="1.0" encoding="utf-8"?>
<sst xmlns="http://schemas.openxmlformats.org/spreadsheetml/2006/main" count="187" uniqueCount="77">
  <si>
    <t>PBN</t>
  </si>
  <si>
    <t>URL</t>
  </si>
  <si>
    <t>Anchor Text</t>
  </si>
  <si>
    <t>Date</t>
  </si>
  <si>
    <t>Date Posted</t>
  </si>
  <si>
    <t>Action</t>
  </si>
  <si>
    <t>www.website.com</t>
  </si>
  <si>
    <t>website</t>
  </si>
  <si>
    <t>Page URL</t>
  </si>
  <si>
    <t>Keyword</t>
  </si>
  <si>
    <t>Search Volumes</t>
  </si>
  <si>
    <t>y</t>
  </si>
  <si>
    <t>Google+</t>
  </si>
  <si>
    <t>Youtube Video</t>
  </si>
  <si>
    <t>Youtube Channel</t>
  </si>
  <si>
    <t>Twitter</t>
  </si>
  <si>
    <t>Pinterest Board</t>
  </si>
  <si>
    <t>Rebelmouse</t>
  </si>
  <si>
    <t>Gravatar</t>
  </si>
  <si>
    <t>Linkedin</t>
  </si>
  <si>
    <t>Facebook</t>
  </si>
  <si>
    <t>About.me</t>
  </si>
  <si>
    <t>www.plus.google.com/website</t>
  </si>
  <si>
    <t>www.facebook.com/website</t>
  </si>
  <si>
    <t>www.twitter.com/website</t>
  </si>
  <si>
    <t>www.youtube.com/channel</t>
  </si>
  <si>
    <t>www.youtube.com/watch?</t>
  </si>
  <si>
    <t>www.pinterest.com/website/board</t>
  </si>
  <si>
    <t>www.rebelmouse.com/website</t>
  </si>
  <si>
    <t>www.linkedin.com/website</t>
  </si>
  <si>
    <t>www.about.me/website</t>
  </si>
  <si>
    <t>www.gravatar.com/website</t>
  </si>
  <si>
    <t>Anchor Type</t>
  </si>
  <si>
    <t>Percentage</t>
  </si>
  <si>
    <t>Count</t>
  </si>
  <si>
    <t>Target</t>
  </si>
  <si>
    <t>Misc</t>
  </si>
  <si>
    <t>Brand</t>
  </si>
  <si>
    <t>Topic</t>
  </si>
  <si>
    <t>Total</t>
  </si>
  <si>
    <t>Link Type</t>
  </si>
  <si>
    <t>NoFollow</t>
  </si>
  <si>
    <t>Image</t>
  </si>
  <si>
    <t>Sent 1 PBN link to money site and 1 PBN link to Facebook</t>
  </si>
  <si>
    <t>MONEY SITE BACKLINKS</t>
  </si>
  <si>
    <t>Ranking</t>
  </si>
  <si>
    <t>Source</t>
  </si>
  <si>
    <t>Type</t>
  </si>
  <si>
    <t>LINKS TO SOCIAL PROFILES</t>
  </si>
  <si>
    <t>www.pbnB.com</t>
  </si>
  <si>
    <t>www.pbnA.com</t>
  </si>
  <si>
    <t>keywordABC</t>
  </si>
  <si>
    <t>www.pbnC.com</t>
  </si>
  <si>
    <t>Tumblr</t>
  </si>
  <si>
    <t>www.tumblr.com/website</t>
  </si>
  <si>
    <t>Website's Twitter page</t>
  </si>
  <si>
    <t>LOGBOOK</t>
  </si>
  <si>
    <t>Next Week's Recommended Action</t>
  </si>
  <si>
    <t>Send a trust tier link to twitter.</t>
  </si>
  <si>
    <t>Linked from Tumblr to Twitter</t>
  </si>
  <si>
    <t>PBN Link to Homepage</t>
  </si>
  <si>
    <t>PBN Link to Inner Page</t>
  </si>
  <si>
    <t>keywordDEF</t>
  </si>
  <si>
    <t>Used?</t>
  </si>
  <si>
    <t>keywordGHI</t>
  </si>
  <si>
    <t>www.website.com/inner-page</t>
  </si>
  <si>
    <t>keywordJKL</t>
  </si>
  <si>
    <t>keywordMNO</t>
  </si>
  <si>
    <t>Average of the Top 5 rankers in the niche</t>
  </si>
  <si>
    <t>Indexed?</t>
  </si>
  <si>
    <t>Property</t>
  </si>
  <si>
    <t>REFERENCE SECTION</t>
  </si>
  <si>
    <t>SEARCH VOLUME</t>
  </si>
  <si>
    <t>SOCIAL FORTRESS</t>
  </si>
  <si>
    <t>OFFSITE SEO HISTORY: www.website.com</t>
  </si>
  <si>
    <t>Money Site</t>
  </si>
  <si>
    <t>Keyword: keywordABC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</si>
</sst>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3" fillId="0" borderId="0" xfId="1" applyAlignment="1" applyProtection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3" fillId="0" borderId="0" xfId="1" applyAlignment="1" applyProtection="1">
      <alignment horizontal="center"/>
    </xf>
    <xf numFmtId="0" fontId="3" fillId="0" borderId="0" xfId="1" applyAlignment="1" applyProtection="1">
      <alignment horizontal="left"/>
    </xf>
    <xf numFmtId="164" fontId="0" fillId="0" borderId="0" xfId="0" applyNumberFormat="1" applyAlignment="1">
      <alignment horizontal="lef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/>
    <xf numFmtId="0" fontId="5" fillId="3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KeywordABC!$A$5:$A$9</c:f>
              <c:strCache>
                <c:ptCount val="5"/>
                <c:pt idx="0">
                  <c:v>Target</c:v>
                </c:pt>
                <c:pt idx="1">
                  <c:v>Misc</c:v>
                </c:pt>
                <c:pt idx="2">
                  <c:v>URL</c:v>
                </c:pt>
                <c:pt idx="3">
                  <c:v>Brand</c:v>
                </c:pt>
                <c:pt idx="4">
                  <c:v>Topic</c:v>
                </c:pt>
              </c:strCache>
            </c:strRef>
          </c:cat>
          <c:val>
            <c:numRef>
              <c:f>KeywordABC!$B$5:$B$9</c:f>
              <c:numCache>
                <c:formatCode>General</c:formatCode>
                <c:ptCount val="5"/>
                <c:pt idx="0">
                  <c:v>6.666666666666667</c:v>
                </c:pt>
                <c:pt idx="1">
                  <c:v>13.333333333333334</c:v>
                </c:pt>
                <c:pt idx="2">
                  <c:v>20</c:v>
                </c:pt>
                <c:pt idx="3">
                  <c:v>26.666666666666668</c:v>
                </c:pt>
                <c:pt idx="4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A-4DCB-A9A2-44E08E6B832E}"/>
            </c:ext>
          </c:extLst>
        </c:ser>
        <c:ser>
          <c:idx val="1"/>
          <c:order val="1"/>
          <c:cat>
            <c:strRef>
              <c:f>KeywordABC!$A$5:$A$9</c:f>
              <c:strCache>
                <c:ptCount val="5"/>
                <c:pt idx="0">
                  <c:v>Target</c:v>
                </c:pt>
                <c:pt idx="1">
                  <c:v>Misc</c:v>
                </c:pt>
                <c:pt idx="2">
                  <c:v>URL</c:v>
                </c:pt>
                <c:pt idx="3">
                  <c:v>Brand</c:v>
                </c:pt>
                <c:pt idx="4">
                  <c:v>Topic</c:v>
                </c:pt>
              </c:strCache>
            </c:strRef>
          </c:cat>
          <c:val>
            <c:numRef>
              <c:f>KeywordABC!$C$5:$C$9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9A-4DCB-A9A2-44E08E6B8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71587926509187"/>
          <c:y val="0.10185185185185185"/>
          <c:w val="0.53888888888888886"/>
          <c:h val="0.8981481481481481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KeywordABC!$A$20:$A$24</c:f>
              <c:strCache>
                <c:ptCount val="5"/>
                <c:pt idx="0">
                  <c:v>Target</c:v>
                </c:pt>
                <c:pt idx="1">
                  <c:v>Misc</c:v>
                </c:pt>
                <c:pt idx="2">
                  <c:v>URL</c:v>
                </c:pt>
                <c:pt idx="3">
                  <c:v>Brand</c:v>
                </c:pt>
                <c:pt idx="4">
                  <c:v>Topic</c:v>
                </c:pt>
              </c:strCache>
            </c:strRef>
          </c:cat>
          <c:val>
            <c:numRef>
              <c:f>KeywordABC!$B$20:$B$24</c:f>
              <c:numCache>
                <c:formatCode>General</c:formatCode>
                <c:ptCount val="5"/>
                <c:pt idx="0">
                  <c:v>6.666666666666667</c:v>
                </c:pt>
                <c:pt idx="1">
                  <c:v>13.333333333333334</c:v>
                </c:pt>
                <c:pt idx="2">
                  <c:v>20</c:v>
                </c:pt>
                <c:pt idx="3">
                  <c:v>26.666666666666668</c:v>
                </c:pt>
                <c:pt idx="4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A-4054-838F-2FBA370008C0}"/>
            </c:ext>
          </c:extLst>
        </c:ser>
        <c:ser>
          <c:idx val="1"/>
          <c:order val="1"/>
          <c:cat>
            <c:strRef>
              <c:f>KeywordABC!$A$20:$A$24</c:f>
              <c:strCache>
                <c:ptCount val="5"/>
                <c:pt idx="0">
                  <c:v>Target</c:v>
                </c:pt>
                <c:pt idx="1">
                  <c:v>Misc</c:v>
                </c:pt>
                <c:pt idx="2">
                  <c:v>URL</c:v>
                </c:pt>
                <c:pt idx="3">
                  <c:v>Brand</c:v>
                </c:pt>
                <c:pt idx="4">
                  <c:v>Topic</c:v>
                </c:pt>
              </c:strCache>
            </c:strRef>
          </c:cat>
          <c:val>
            <c:numRef>
              <c:f>KeywordABC!$C$20:$C$24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7A-4054-838F-2FBA37000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KeywordDEF!$A$5:$A$9</c:f>
              <c:strCache>
                <c:ptCount val="5"/>
                <c:pt idx="0">
                  <c:v>Target</c:v>
                </c:pt>
                <c:pt idx="1">
                  <c:v>Misc</c:v>
                </c:pt>
                <c:pt idx="2">
                  <c:v>URL</c:v>
                </c:pt>
                <c:pt idx="3">
                  <c:v>Brand</c:v>
                </c:pt>
                <c:pt idx="4">
                  <c:v>Topic</c:v>
                </c:pt>
              </c:strCache>
            </c:strRef>
          </c:cat>
          <c:val>
            <c:numRef>
              <c:f>KeywordDEF!$B$5:$B$9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0-46A5-A910-F04449B8A2BB}"/>
            </c:ext>
          </c:extLst>
        </c:ser>
        <c:ser>
          <c:idx val="1"/>
          <c:order val="1"/>
          <c:cat>
            <c:strRef>
              <c:f>KeywordDEF!$A$5:$A$9</c:f>
              <c:strCache>
                <c:ptCount val="5"/>
                <c:pt idx="0">
                  <c:v>Target</c:v>
                </c:pt>
                <c:pt idx="1">
                  <c:v>Misc</c:v>
                </c:pt>
                <c:pt idx="2">
                  <c:v>URL</c:v>
                </c:pt>
                <c:pt idx="3">
                  <c:v>Brand</c:v>
                </c:pt>
                <c:pt idx="4">
                  <c:v>Topic</c:v>
                </c:pt>
              </c:strCache>
            </c:strRef>
          </c:cat>
          <c:val>
            <c:numRef>
              <c:f>KeywordDEF!$C$5:$C$9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D610-46A5-A910-F04449B8A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71587926509187"/>
          <c:y val="0.10185185185185185"/>
          <c:w val="0.53888888888888886"/>
          <c:h val="0.8981481481481481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KeywordDEF!$A$20:$A$24</c:f>
              <c:strCache>
                <c:ptCount val="5"/>
                <c:pt idx="0">
                  <c:v>Target</c:v>
                </c:pt>
                <c:pt idx="1">
                  <c:v>Misc</c:v>
                </c:pt>
                <c:pt idx="2">
                  <c:v>URL</c:v>
                </c:pt>
                <c:pt idx="3">
                  <c:v>Brand</c:v>
                </c:pt>
                <c:pt idx="4">
                  <c:v>Topic</c:v>
                </c:pt>
              </c:strCache>
            </c:strRef>
          </c:cat>
          <c:val>
            <c:numRef>
              <c:f>KeywordDEF!$B$20:$B$24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F-4B77-B73A-CD02887D2317}"/>
            </c:ext>
          </c:extLst>
        </c:ser>
        <c:ser>
          <c:idx val="1"/>
          <c:order val="1"/>
          <c:cat>
            <c:strRef>
              <c:f>KeywordDEF!$A$20:$A$24</c:f>
              <c:strCache>
                <c:ptCount val="5"/>
                <c:pt idx="0">
                  <c:v>Target</c:v>
                </c:pt>
                <c:pt idx="1">
                  <c:v>Misc</c:v>
                </c:pt>
                <c:pt idx="2">
                  <c:v>URL</c:v>
                </c:pt>
                <c:pt idx="3">
                  <c:v>Brand</c:v>
                </c:pt>
                <c:pt idx="4">
                  <c:v>Topic</c:v>
                </c:pt>
              </c:strCache>
            </c:strRef>
          </c:cat>
          <c:val>
            <c:numRef>
              <c:f>KeywordDEF!$C$20:$C$24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027F-4B77-B73A-CD02887D2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KeywordGHI!$A$5:$A$9</c:f>
              <c:strCache>
                <c:ptCount val="5"/>
                <c:pt idx="0">
                  <c:v>Target</c:v>
                </c:pt>
                <c:pt idx="1">
                  <c:v>Misc</c:v>
                </c:pt>
                <c:pt idx="2">
                  <c:v>URL</c:v>
                </c:pt>
                <c:pt idx="3">
                  <c:v>Brand</c:v>
                </c:pt>
                <c:pt idx="4">
                  <c:v>Topic</c:v>
                </c:pt>
              </c:strCache>
            </c:strRef>
          </c:cat>
          <c:val>
            <c:numRef>
              <c:f>KeywordGHI!$B$5:$B$9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4A-4437-9969-5FDF1179820F}"/>
            </c:ext>
          </c:extLst>
        </c:ser>
        <c:ser>
          <c:idx val="1"/>
          <c:order val="1"/>
          <c:cat>
            <c:strRef>
              <c:f>KeywordGHI!$A$5:$A$9</c:f>
              <c:strCache>
                <c:ptCount val="5"/>
                <c:pt idx="0">
                  <c:v>Target</c:v>
                </c:pt>
                <c:pt idx="1">
                  <c:v>Misc</c:v>
                </c:pt>
                <c:pt idx="2">
                  <c:v>URL</c:v>
                </c:pt>
                <c:pt idx="3">
                  <c:v>Brand</c:v>
                </c:pt>
                <c:pt idx="4">
                  <c:v>Topic</c:v>
                </c:pt>
              </c:strCache>
            </c:strRef>
          </c:cat>
          <c:val>
            <c:numRef>
              <c:f>KeywordGHI!$C$5:$C$9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174A-4437-9969-5FDF11798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71587926509187"/>
          <c:y val="0.10185185185185185"/>
          <c:w val="0.53888888888888886"/>
          <c:h val="0.8981481481481481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KeywordGHI!$A$20:$A$24</c:f>
              <c:strCache>
                <c:ptCount val="5"/>
                <c:pt idx="0">
                  <c:v>Target</c:v>
                </c:pt>
                <c:pt idx="1">
                  <c:v>Misc</c:v>
                </c:pt>
                <c:pt idx="2">
                  <c:v>URL</c:v>
                </c:pt>
                <c:pt idx="3">
                  <c:v>Brand</c:v>
                </c:pt>
                <c:pt idx="4">
                  <c:v>Topic</c:v>
                </c:pt>
              </c:strCache>
            </c:strRef>
          </c:cat>
          <c:val>
            <c:numRef>
              <c:f>KeywordGHI!$B$20:$B$24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4-41A9-92CE-F673AF02B182}"/>
            </c:ext>
          </c:extLst>
        </c:ser>
        <c:ser>
          <c:idx val="1"/>
          <c:order val="1"/>
          <c:cat>
            <c:strRef>
              <c:f>KeywordGHI!$A$20:$A$24</c:f>
              <c:strCache>
                <c:ptCount val="5"/>
                <c:pt idx="0">
                  <c:v>Target</c:v>
                </c:pt>
                <c:pt idx="1">
                  <c:v>Misc</c:v>
                </c:pt>
                <c:pt idx="2">
                  <c:v>URL</c:v>
                </c:pt>
                <c:pt idx="3">
                  <c:v>Brand</c:v>
                </c:pt>
                <c:pt idx="4">
                  <c:v>Topic</c:v>
                </c:pt>
              </c:strCache>
            </c:strRef>
          </c:cat>
          <c:val>
            <c:numRef>
              <c:f>KeywordGHI!$C$20:$C$24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E614-41A9-92CE-F673AF02B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11206</xdr:colOff>
      <xdr:row>2</xdr:row>
      <xdr:rowOff>236444</xdr:rowOff>
    </xdr:from>
    <xdr:to>
      <xdr:col>12</xdr:col>
      <xdr:colOff>311524</xdr:colOff>
      <xdr:row>17</xdr:row>
      <xdr:rowOff>122144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606237</xdr:colOff>
      <xdr:row>18</xdr:row>
      <xdr:rowOff>9524</xdr:rowOff>
    </xdr:from>
    <xdr:to>
      <xdr:col>12</xdr:col>
      <xdr:colOff>257175</xdr:colOff>
      <xdr:row>33</xdr:row>
      <xdr:rowOff>114299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11206</xdr:colOff>
      <xdr:row>2</xdr:row>
      <xdr:rowOff>236444</xdr:rowOff>
    </xdr:from>
    <xdr:to>
      <xdr:col>12</xdr:col>
      <xdr:colOff>311524</xdr:colOff>
      <xdr:row>17</xdr:row>
      <xdr:rowOff>122144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606237</xdr:colOff>
      <xdr:row>18</xdr:row>
      <xdr:rowOff>9525</xdr:rowOff>
    </xdr:from>
    <xdr:to>
      <xdr:col>12</xdr:col>
      <xdr:colOff>296955</xdr:colOff>
      <xdr:row>32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11206</xdr:colOff>
      <xdr:row>2</xdr:row>
      <xdr:rowOff>236444</xdr:rowOff>
    </xdr:from>
    <xdr:to>
      <xdr:col>12</xdr:col>
      <xdr:colOff>311524</xdr:colOff>
      <xdr:row>17</xdr:row>
      <xdr:rowOff>122144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606237</xdr:colOff>
      <xdr:row>18</xdr:row>
      <xdr:rowOff>9525</xdr:rowOff>
    </xdr:from>
    <xdr:to>
      <xdr:col>12</xdr:col>
      <xdr:colOff>296955</xdr:colOff>
      <xdr:row>32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outube.com/watch?" TargetMode="External"/><Relationship Id="rId13" Type="http://schemas.openxmlformats.org/officeDocument/2006/relationships/hyperlink" Target="http://www.gravatar.com/website" TargetMode="External"/><Relationship Id="rId18" Type="http://schemas.openxmlformats.org/officeDocument/2006/relationships/hyperlink" Target="http://www.facebook.com/website" TargetMode="External"/><Relationship Id="rId3" Type="http://schemas.openxmlformats.org/officeDocument/2006/relationships/hyperlink" Target="http://www.website.com/" TargetMode="External"/><Relationship Id="rId21" Type="http://schemas.openxmlformats.org/officeDocument/2006/relationships/hyperlink" Target="http://www.website.com/inner-page" TargetMode="External"/><Relationship Id="rId7" Type="http://schemas.openxmlformats.org/officeDocument/2006/relationships/hyperlink" Target="http://www.youtube.com/channel" TargetMode="External"/><Relationship Id="rId12" Type="http://schemas.openxmlformats.org/officeDocument/2006/relationships/hyperlink" Target="http://www.about.me/website" TargetMode="External"/><Relationship Id="rId17" Type="http://schemas.openxmlformats.org/officeDocument/2006/relationships/hyperlink" Target="http://www.pbnb.com/" TargetMode="External"/><Relationship Id="rId2" Type="http://schemas.openxmlformats.org/officeDocument/2006/relationships/hyperlink" Target="http://www.website.com/" TargetMode="External"/><Relationship Id="rId16" Type="http://schemas.openxmlformats.org/officeDocument/2006/relationships/hyperlink" Target="http://www.website.com/" TargetMode="External"/><Relationship Id="rId20" Type="http://schemas.openxmlformats.org/officeDocument/2006/relationships/hyperlink" Target="http://www.tumblr.com/website" TargetMode="External"/><Relationship Id="rId1" Type="http://schemas.openxmlformats.org/officeDocument/2006/relationships/hyperlink" Target="http://www.pbna.com/" TargetMode="External"/><Relationship Id="rId6" Type="http://schemas.openxmlformats.org/officeDocument/2006/relationships/hyperlink" Target="http://www.twitter.com/website" TargetMode="External"/><Relationship Id="rId11" Type="http://schemas.openxmlformats.org/officeDocument/2006/relationships/hyperlink" Target="http://www.linkedin.com/website" TargetMode="External"/><Relationship Id="rId5" Type="http://schemas.openxmlformats.org/officeDocument/2006/relationships/hyperlink" Target="http://www.facebook.com/website" TargetMode="External"/><Relationship Id="rId15" Type="http://schemas.openxmlformats.org/officeDocument/2006/relationships/hyperlink" Target="http://www.facebook.com/website" TargetMode="External"/><Relationship Id="rId10" Type="http://schemas.openxmlformats.org/officeDocument/2006/relationships/hyperlink" Target="http://www.rebelmouse.com/website" TargetMode="External"/><Relationship Id="rId19" Type="http://schemas.openxmlformats.org/officeDocument/2006/relationships/hyperlink" Target="http://www.twitter.com/website" TargetMode="External"/><Relationship Id="rId4" Type="http://schemas.openxmlformats.org/officeDocument/2006/relationships/hyperlink" Target="http://www.plus.google.com/website" TargetMode="External"/><Relationship Id="rId9" Type="http://schemas.openxmlformats.org/officeDocument/2006/relationships/hyperlink" Target="http://www.pinterest.com/website/board" TargetMode="External"/><Relationship Id="rId14" Type="http://schemas.openxmlformats.org/officeDocument/2006/relationships/hyperlink" Target="http://www.pbnc.com/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E34" sqref="E34"/>
    </sheetView>
  </sheetViews>
  <sheetFormatPr defaultRowHeight="15" x14ac:dyDescent="0.25"/>
  <cols>
    <col min="1" max="1" width="48.7109375" customWidth="1"/>
    <col min="2" max="2" width="54.42578125" customWidth="1"/>
    <col min="3" max="3" width="48.140625" customWidth="1"/>
    <col min="4" max="4" width="11.7109375" bestFit="1" customWidth="1"/>
    <col min="5" max="5" width="23.28515625" customWidth="1"/>
    <col min="6" max="6" width="18.5703125" customWidth="1"/>
    <col min="7" max="7" width="19.7109375" style="3" customWidth="1"/>
  </cols>
  <sheetData>
    <row r="1" spans="1:7" ht="31.5" x14ac:dyDescent="0.5">
      <c r="A1" s="19" t="s">
        <v>74</v>
      </c>
      <c r="B1" s="19"/>
      <c r="C1" s="19"/>
      <c r="D1" s="19"/>
      <c r="E1" s="19"/>
      <c r="F1" s="19"/>
      <c r="G1" s="19"/>
    </row>
    <row r="3" spans="1:7" ht="21" x14ac:dyDescent="0.35">
      <c r="A3" s="12" t="s">
        <v>44</v>
      </c>
    </row>
    <row r="4" spans="1:7" ht="18.75" x14ac:dyDescent="0.3">
      <c r="A4" s="10" t="s">
        <v>46</v>
      </c>
      <c r="B4" s="10" t="s">
        <v>1</v>
      </c>
      <c r="C4" s="10" t="s">
        <v>2</v>
      </c>
      <c r="D4" s="18" t="s">
        <v>69</v>
      </c>
      <c r="E4" s="10" t="s">
        <v>47</v>
      </c>
      <c r="F4" s="10" t="s">
        <v>4</v>
      </c>
      <c r="G4" s="10" t="s">
        <v>45</v>
      </c>
    </row>
    <row r="5" spans="1:7" x14ac:dyDescent="0.25">
      <c r="A5" s="1" t="s">
        <v>50</v>
      </c>
      <c r="B5" s="7" t="s">
        <v>6</v>
      </c>
      <c r="C5" s="3" t="s">
        <v>7</v>
      </c>
      <c r="D5" s="3" t="s">
        <v>11</v>
      </c>
      <c r="E5" s="3" t="s">
        <v>0</v>
      </c>
      <c r="F5" s="4">
        <v>42370</v>
      </c>
      <c r="G5" s="3">
        <v>50</v>
      </c>
    </row>
    <row r="6" spans="1:7" x14ac:dyDescent="0.25">
      <c r="A6" s="1" t="s">
        <v>49</v>
      </c>
      <c r="B6" s="7" t="s">
        <v>6</v>
      </c>
      <c r="C6" s="3" t="s">
        <v>51</v>
      </c>
      <c r="D6" s="3" t="s">
        <v>11</v>
      </c>
      <c r="E6" s="3" t="s">
        <v>0</v>
      </c>
      <c r="F6" s="4">
        <v>42384</v>
      </c>
      <c r="G6" s="3">
        <v>20</v>
      </c>
    </row>
    <row r="7" spans="1:7" x14ac:dyDescent="0.25">
      <c r="A7" s="1"/>
      <c r="B7" s="7"/>
      <c r="C7" s="3"/>
      <c r="D7" s="3"/>
      <c r="F7" s="4"/>
    </row>
    <row r="8" spans="1:7" x14ac:dyDescent="0.25">
      <c r="F8" s="4"/>
    </row>
    <row r="9" spans="1:7" x14ac:dyDescent="0.25">
      <c r="F9" s="4"/>
    </row>
    <row r="10" spans="1:7" x14ac:dyDescent="0.25">
      <c r="F10" s="4"/>
    </row>
    <row r="11" spans="1:7" ht="21" x14ac:dyDescent="0.35">
      <c r="A11" s="12" t="s">
        <v>48</v>
      </c>
    </row>
    <row r="12" spans="1:7" ht="18.75" x14ac:dyDescent="0.3">
      <c r="A12" s="10" t="s">
        <v>46</v>
      </c>
      <c r="B12" s="10" t="s">
        <v>1</v>
      </c>
      <c r="C12" s="10" t="s">
        <v>2</v>
      </c>
      <c r="D12" s="18" t="s">
        <v>69</v>
      </c>
      <c r="E12" s="10" t="s">
        <v>47</v>
      </c>
      <c r="F12" s="10" t="s">
        <v>4</v>
      </c>
      <c r="G12" s="10"/>
    </row>
    <row r="13" spans="1:7" x14ac:dyDescent="0.25">
      <c r="A13" s="1" t="s">
        <v>52</v>
      </c>
      <c r="B13" s="7" t="s">
        <v>23</v>
      </c>
      <c r="C13" s="7" t="s">
        <v>23</v>
      </c>
      <c r="D13" s="22" t="s">
        <v>11</v>
      </c>
      <c r="E13" s="3" t="s">
        <v>0</v>
      </c>
      <c r="F13" s="6">
        <v>42370</v>
      </c>
    </row>
    <row r="14" spans="1:7" x14ac:dyDescent="0.25">
      <c r="A14" s="8" t="s">
        <v>54</v>
      </c>
      <c r="B14" s="7" t="s">
        <v>24</v>
      </c>
      <c r="C14" s="3" t="s">
        <v>55</v>
      </c>
      <c r="D14" s="3" t="s">
        <v>11</v>
      </c>
      <c r="E14" s="3" t="s">
        <v>53</v>
      </c>
      <c r="F14" s="6">
        <v>42381</v>
      </c>
    </row>
    <row r="15" spans="1:7" x14ac:dyDescent="0.25">
      <c r="F15" s="3"/>
    </row>
    <row r="16" spans="1:7" x14ac:dyDescent="0.25">
      <c r="F16" s="3"/>
    </row>
    <row r="17" spans="1:7" x14ac:dyDescent="0.25">
      <c r="F17" s="4"/>
    </row>
    <row r="18" spans="1:7" ht="21" x14ac:dyDescent="0.35">
      <c r="A18" s="12" t="s">
        <v>56</v>
      </c>
    </row>
    <row r="19" spans="1:7" ht="18.75" x14ac:dyDescent="0.3">
      <c r="A19" s="10" t="s">
        <v>3</v>
      </c>
      <c r="B19" s="10" t="s">
        <v>5</v>
      </c>
      <c r="C19" s="10" t="s">
        <v>57</v>
      </c>
      <c r="D19" s="18"/>
      <c r="E19" s="10"/>
      <c r="F19" s="10"/>
      <c r="G19" s="10"/>
    </row>
    <row r="20" spans="1:7" x14ac:dyDescent="0.25">
      <c r="A20" s="9">
        <v>42370</v>
      </c>
      <c r="B20" s="3" t="s">
        <v>43</v>
      </c>
      <c r="C20" s="3" t="s">
        <v>58</v>
      </c>
      <c r="D20" s="3"/>
      <c r="E20" s="3"/>
    </row>
    <row r="21" spans="1:7" x14ac:dyDescent="0.25">
      <c r="A21" s="9">
        <v>42381</v>
      </c>
      <c r="B21" s="3" t="s">
        <v>59</v>
      </c>
      <c r="C21" s="3" t="s">
        <v>60</v>
      </c>
      <c r="D21" s="3"/>
      <c r="E21" s="3"/>
    </row>
    <row r="22" spans="1:7" x14ac:dyDescent="0.25">
      <c r="A22" s="9">
        <v>42384</v>
      </c>
      <c r="B22" s="3" t="s">
        <v>60</v>
      </c>
      <c r="C22" s="3" t="s">
        <v>61</v>
      </c>
      <c r="D22" s="3"/>
      <c r="E22" s="3"/>
    </row>
    <row r="23" spans="1:7" x14ac:dyDescent="0.25">
      <c r="A23" s="9"/>
      <c r="B23" s="3"/>
      <c r="C23" s="3"/>
      <c r="D23" s="3"/>
      <c r="E23" s="3"/>
    </row>
    <row r="24" spans="1:7" x14ac:dyDescent="0.25">
      <c r="A24" s="9"/>
      <c r="B24" s="3"/>
      <c r="C24" s="3"/>
      <c r="D24" s="3"/>
      <c r="E24" s="3"/>
    </row>
    <row r="25" spans="1:7" x14ac:dyDescent="0.25">
      <c r="A25" s="2"/>
      <c r="B25" s="3"/>
      <c r="C25" s="3"/>
      <c r="D25" s="3"/>
      <c r="E25" s="3"/>
    </row>
    <row r="26" spans="1:7" x14ac:dyDescent="0.25">
      <c r="A26" s="2"/>
      <c r="B26" s="3"/>
      <c r="C26" s="3"/>
      <c r="D26" s="3"/>
      <c r="E26" s="3"/>
    </row>
    <row r="27" spans="1:7" ht="31.5" x14ac:dyDescent="0.5">
      <c r="A27" s="19" t="s">
        <v>71</v>
      </c>
      <c r="B27" s="19"/>
      <c r="C27" s="19"/>
      <c r="D27" s="19"/>
      <c r="E27" s="19"/>
      <c r="F27" s="19"/>
      <c r="G27" s="19"/>
    </row>
    <row r="28" spans="1:7" x14ac:dyDescent="0.25">
      <c r="A28" s="2"/>
      <c r="B28" s="3"/>
      <c r="C28" s="3"/>
      <c r="D28" s="3"/>
      <c r="E28" s="3"/>
    </row>
    <row r="29" spans="1:7" x14ac:dyDescent="0.25">
      <c r="A29" s="2"/>
      <c r="B29" s="3"/>
      <c r="C29" s="3"/>
      <c r="D29" s="3"/>
      <c r="E29" s="3"/>
    </row>
    <row r="30" spans="1:7" ht="21" x14ac:dyDescent="0.35">
      <c r="A30" s="12" t="s">
        <v>72</v>
      </c>
    </row>
    <row r="31" spans="1:7" ht="18.75" x14ac:dyDescent="0.3">
      <c r="A31" s="10" t="s">
        <v>8</v>
      </c>
      <c r="B31" s="10" t="s">
        <v>9</v>
      </c>
      <c r="C31" s="10" t="s">
        <v>10</v>
      </c>
      <c r="D31" s="10" t="s">
        <v>63</v>
      </c>
      <c r="E31" s="11"/>
      <c r="F31" s="11"/>
      <c r="G31" s="11"/>
    </row>
    <row r="32" spans="1:7" x14ac:dyDescent="0.25">
      <c r="A32" s="1" t="s">
        <v>6</v>
      </c>
      <c r="B32" s="3" t="s">
        <v>51</v>
      </c>
      <c r="C32" s="3">
        <v>1000</v>
      </c>
      <c r="D32" s="3" t="s">
        <v>11</v>
      </c>
    </row>
    <row r="33" spans="1:7" x14ac:dyDescent="0.25">
      <c r="A33" s="1"/>
      <c r="B33" s="3" t="s">
        <v>62</v>
      </c>
      <c r="C33" s="3">
        <v>500</v>
      </c>
      <c r="D33" s="3"/>
      <c r="E33" s="3"/>
    </row>
    <row r="34" spans="1:7" x14ac:dyDescent="0.25">
      <c r="B34" s="3" t="s">
        <v>64</v>
      </c>
      <c r="C34" s="3">
        <v>200</v>
      </c>
      <c r="D34" s="3"/>
      <c r="E34" s="3"/>
    </row>
    <row r="35" spans="1:7" x14ac:dyDescent="0.25">
      <c r="B35" s="3"/>
      <c r="C35" s="3"/>
      <c r="D35" s="3"/>
      <c r="E35" s="3"/>
    </row>
    <row r="36" spans="1:7" x14ac:dyDescent="0.25">
      <c r="A36" s="1" t="s">
        <v>65</v>
      </c>
      <c r="B36" s="3" t="s">
        <v>66</v>
      </c>
      <c r="C36" s="3">
        <v>150</v>
      </c>
      <c r="D36" s="3"/>
      <c r="E36" s="3"/>
    </row>
    <row r="37" spans="1:7" x14ac:dyDescent="0.25">
      <c r="B37" s="3" t="s">
        <v>67</v>
      </c>
      <c r="C37" s="3">
        <v>100</v>
      </c>
      <c r="D37" s="3"/>
      <c r="E37" s="3"/>
    </row>
    <row r="38" spans="1:7" x14ac:dyDescent="0.25">
      <c r="B38" s="3"/>
      <c r="C38" s="3"/>
      <c r="D38" s="3"/>
      <c r="E38" s="3"/>
    </row>
    <row r="39" spans="1:7" ht="21" x14ac:dyDescent="0.35">
      <c r="A39" s="12" t="s">
        <v>73</v>
      </c>
    </row>
    <row r="40" spans="1:7" ht="18.75" x14ac:dyDescent="0.3">
      <c r="A40" s="10" t="s">
        <v>70</v>
      </c>
      <c r="B40" s="10" t="s">
        <v>8</v>
      </c>
      <c r="C40" s="10" t="s">
        <v>69</v>
      </c>
      <c r="D40" s="18"/>
      <c r="E40" s="10"/>
      <c r="F40" s="11"/>
      <c r="G40" s="11"/>
    </row>
    <row r="41" spans="1:7" x14ac:dyDescent="0.25">
      <c r="A41" s="5" t="s">
        <v>12</v>
      </c>
      <c r="B41" s="1" t="s">
        <v>22</v>
      </c>
      <c r="C41" s="3" t="s">
        <v>11</v>
      </c>
      <c r="D41" s="3"/>
      <c r="E41" s="3"/>
    </row>
    <row r="42" spans="1:7" x14ac:dyDescent="0.25">
      <c r="A42" s="5" t="s">
        <v>20</v>
      </c>
      <c r="B42" s="1" t="s">
        <v>23</v>
      </c>
      <c r="C42" s="3" t="s">
        <v>11</v>
      </c>
      <c r="D42" s="3"/>
      <c r="E42" s="3"/>
    </row>
    <row r="43" spans="1:7" x14ac:dyDescent="0.25">
      <c r="A43" s="5" t="s">
        <v>15</v>
      </c>
      <c r="B43" s="1" t="s">
        <v>24</v>
      </c>
      <c r="C43" s="3" t="s">
        <v>11</v>
      </c>
      <c r="D43" s="3"/>
      <c r="E43" s="3"/>
    </row>
    <row r="44" spans="1:7" x14ac:dyDescent="0.25">
      <c r="A44" s="5" t="s">
        <v>14</v>
      </c>
      <c r="B44" s="1" t="s">
        <v>25</v>
      </c>
      <c r="C44" s="3" t="s">
        <v>11</v>
      </c>
      <c r="D44" s="3"/>
      <c r="E44" s="3"/>
    </row>
    <row r="45" spans="1:7" x14ac:dyDescent="0.25">
      <c r="A45" s="5" t="s">
        <v>13</v>
      </c>
      <c r="B45" s="1" t="s">
        <v>26</v>
      </c>
      <c r="C45" s="3" t="s">
        <v>11</v>
      </c>
      <c r="D45" s="3"/>
      <c r="E45" s="3"/>
    </row>
    <row r="46" spans="1:7" x14ac:dyDescent="0.25">
      <c r="A46" s="5" t="s">
        <v>16</v>
      </c>
      <c r="B46" s="1" t="s">
        <v>27</v>
      </c>
      <c r="C46" s="3" t="s">
        <v>11</v>
      </c>
      <c r="D46" s="3"/>
      <c r="E46" s="3"/>
    </row>
    <row r="47" spans="1:7" x14ac:dyDescent="0.25">
      <c r="A47" s="5" t="s">
        <v>17</v>
      </c>
      <c r="B47" s="1" t="s">
        <v>28</v>
      </c>
      <c r="C47" s="3" t="s">
        <v>11</v>
      </c>
      <c r="D47" s="3"/>
      <c r="E47" s="3"/>
    </row>
    <row r="48" spans="1:7" x14ac:dyDescent="0.25">
      <c r="A48" s="5" t="s">
        <v>19</v>
      </c>
      <c r="B48" s="1" t="s">
        <v>29</v>
      </c>
      <c r="C48" s="3" t="s">
        <v>11</v>
      </c>
      <c r="D48" s="3"/>
      <c r="E48" s="3"/>
    </row>
    <row r="49" spans="1:6" x14ac:dyDescent="0.25">
      <c r="A49" s="5" t="s">
        <v>21</v>
      </c>
      <c r="B49" s="1" t="s">
        <v>30</v>
      </c>
      <c r="C49" s="3" t="s">
        <v>11</v>
      </c>
      <c r="D49" s="3"/>
      <c r="E49" s="3"/>
    </row>
    <row r="50" spans="1:6" x14ac:dyDescent="0.25">
      <c r="A50" s="5" t="s">
        <v>18</v>
      </c>
      <c r="B50" s="1" t="s">
        <v>31</v>
      </c>
      <c r="C50" s="3" t="s">
        <v>11</v>
      </c>
      <c r="D50" s="3"/>
      <c r="E50" s="3"/>
    </row>
    <row r="60" spans="1:6" x14ac:dyDescent="0.25">
      <c r="F60" s="3"/>
    </row>
    <row r="61" spans="1:6" x14ac:dyDescent="0.25">
      <c r="F61" s="3"/>
    </row>
  </sheetData>
  <mergeCells count="2">
    <mergeCell ref="A27:G27"/>
    <mergeCell ref="A1:G1"/>
  </mergeCells>
  <hyperlinks>
    <hyperlink ref="A5" r:id="rId1"/>
    <hyperlink ref="B5" r:id="rId2"/>
    <hyperlink ref="A32" r:id="rId3"/>
    <hyperlink ref="B41" r:id="rId4"/>
    <hyperlink ref="B42" r:id="rId5"/>
    <hyperlink ref="B43" r:id="rId6"/>
    <hyperlink ref="B44" r:id="rId7"/>
    <hyperlink ref="B45" r:id="rId8"/>
    <hyperlink ref="B46" r:id="rId9"/>
    <hyperlink ref="B47" r:id="rId10"/>
    <hyperlink ref="B48" r:id="rId11"/>
    <hyperlink ref="B49" r:id="rId12"/>
    <hyperlink ref="B50" r:id="rId13"/>
    <hyperlink ref="A13" r:id="rId14"/>
    <hyperlink ref="B13" r:id="rId15"/>
    <hyperlink ref="B6" r:id="rId16"/>
    <hyperlink ref="A6" r:id="rId17"/>
    <hyperlink ref="C13" r:id="rId18"/>
    <hyperlink ref="B14" r:id="rId19"/>
    <hyperlink ref="A14" r:id="rId20"/>
    <hyperlink ref="A36" r:id="rId21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>
      <selection activeCell="C20" sqref="C20:C24"/>
    </sheetView>
  </sheetViews>
  <sheetFormatPr defaultRowHeight="15" x14ac:dyDescent="0.25"/>
  <cols>
    <col min="1" max="1" width="16.28515625" customWidth="1"/>
    <col min="2" max="2" width="12.140625" customWidth="1"/>
    <col min="3" max="3" width="11" customWidth="1"/>
  </cols>
  <sheetData>
    <row r="1" spans="1:15" ht="31.5" x14ac:dyDescent="0.5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15" ht="18.75" x14ac:dyDescent="0.3">
      <c r="A3" s="20" t="s">
        <v>68</v>
      </c>
      <c r="B3" s="20"/>
      <c r="C3" s="20"/>
      <c r="D3" s="20"/>
    </row>
    <row r="4" spans="1:15" x14ac:dyDescent="0.25">
      <c r="A4" s="14" t="s">
        <v>32</v>
      </c>
      <c r="B4" s="14" t="s">
        <v>33</v>
      </c>
      <c r="C4" s="14" t="s">
        <v>34</v>
      </c>
      <c r="D4" s="13"/>
    </row>
    <row r="5" spans="1:15" x14ac:dyDescent="0.25">
      <c r="A5" s="3" t="s">
        <v>35</v>
      </c>
      <c r="B5" s="3">
        <f>100*C5/C11</f>
        <v>6.666666666666667</v>
      </c>
      <c r="C5" s="3">
        <v>10</v>
      </c>
    </row>
    <row r="6" spans="1:15" x14ac:dyDescent="0.25">
      <c r="A6" s="3" t="s">
        <v>36</v>
      </c>
      <c r="B6" s="3">
        <f>100*C6/C11</f>
        <v>13.333333333333334</v>
      </c>
      <c r="C6" s="3">
        <v>20</v>
      </c>
    </row>
    <row r="7" spans="1:15" x14ac:dyDescent="0.25">
      <c r="A7" s="3" t="s">
        <v>1</v>
      </c>
      <c r="B7" s="3">
        <f>100*C7/C11</f>
        <v>20</v>
      </c>
      <c r="C7" s="3">
        <v>30</v>
      </c>
    </row>
    <row r="8" spans="1:15" x14ac:dyDescent="0.25">
      <c r="A8" s="3" t="s">
        <v>37</v>
      </c>
      <c r="B8" s="3">
        <f>100*C8/C11</f>
        <v>26.666666666666668</v>
      </c>
      <c r="C8" s="3">
        <v>40</v>
      </c>
    </row>
    <row r="9" spans="1:15" x14ac:dyDescent="0.25">
      <c r="A9" s="3" t="s">
        <v>38</v>
      </c>
      <c r="B9" s="3">
        <f>100*C9/C11</f>
        <v>33.333333333333336</v>
      </c>
      <c r="C9" s="3">
        <v>50</v>
      </c>
    </row>
    <row r="11" spans="1:15" x14ac:dyDescent="0.25">
      <c r="B11" s="3" t="s">
        <v>39</v>
      </c>
      <c r="C11" s="3">
        <f>SUM(C5,C6,C7,C8,C9)</f>
        <v>150</v>
      </c>
    </row>
    <row r="13" spans="1:15" x14ac:dyDescent="0.25">
      <c r="A13" s="14" t="s">
        <v>40</v>
      </c>
      <c r="B13" s="14" t="s">
        <v>33</v>
      </c>
      <c r="C13" s="14" t="s">
        <v>34</v>
      </c>
      <c r="D13" s="15"/>
    </row>
    <row r="14" spans="1:15" x14ac:dyDescent="0.25">
      <c r="A14" s="3" t="s">
        <v>41</v>
      </c>
      <c r="B14" s="3">
        <f>100*C14/C11</f>
        <v>0.66666666666666663</v>
      </c>
      <c r="C14" s="3">
        <v>1</v>
      </c>
    </row>
    <row r="15" spans="1:15" x14ac:dyDescent="0.25">
      <c r="A15" s="3" t="s">
        <v>42</v>
      </c>
      <c r="B15" s="3">
        <f>100*C15/C11</f>
        <v>1.3333333333333333</v>
      </c>
      <c r="C15" s="3">
        <v>2</v>
      </c>
    </row>
    <row r="18" spans="1:4" ht="18.75" x14ac:dyDescent="0.3">
      <c r="A18" s="21" t="s">
        <v>75</v>
      </c>
      <c r="B18" s="21"/>
      <c r="C18" s="21"/>
      <c r="D18" s="21"/>
    </row>
    <row r="19" spans="1:4" x14ac:dyDescent="0.25">
      <c r="A19" s="16" t="s">
        <v>32</v>
      </c>
      <c r="B19" s="16" t="s">
        <v>33</v>
      </c>
      <c r="C19" s="16" t="s">
        <v>34</v>
      </c>
      <c r="D19" s="17"/>
    </row>
    <row r="20" spans="1:4" x14ac:dyDescent="0.25">
      <c r="A20" s="3" t="s">
        <v>35</v>
      </c>
      <c r="B20" s="3">
        <f>100*C20/C26</f>
        <v>6.666666666666667</v>
      </c>
      <c r="C20" s="3">
        <v>10</v>
      </c>
    </row>
    <row r="21" spans="1:4" x14ac:dyDescent="0.25">
      <c r="A21" s="3" t="s">
        <v>36</v>
      </c>
      <c r="B21" s="3">
        <f>100*C21/C26</f>
        <v>13.333333333333334</v>
      </c>
      <c r="C21" s="3">
        <v>20</v>
      </c>
    </row>
    <row r="22" spans="1:4" x14ac:dyDescent="0.25">
      <c r="A22" s="3" t="s">
        <v>1</v>
      </c>
      <c r="B22" s="3">
        <f>100*C22/C26</f>
        <v>20</v>
      </c>
      <c r="C22" s="3">
        <v>30</v>
      </c>
    </row>
    <row r="23" spans="1:4" x14ac:dyDescent="0.25">
      <c r="A23" s="3" t="s">
        <v>37</v>
      </c>
      <c r="B23" s="3">
        <f>100*C23/C26</f>
        <v>26.666666666666668</v>
      </c>
      <c r="C23" s="3">
        <v>40</v>
      </c>
    </row>
    <row r="24" spans="1:4" x14ac:dyDescent="0.25">
      <c r="A24" s="3" t="s">
        <v>38</v>
      </c>
      <c r="B24" s="3">
        <f>100*C24/C26</f>
        <v>33.333333333333336</v>
      </c>
      <c r="C24" s="3">
        <v>50</v>
      </c>
    </row>
    <row r="26" spans="1:4" x14ac:dyDescent="0.25">
      <c r="B26" s="3" t="s">
        <v>39</v>
      </c>
      <c r="C26" s="3">
        <f>SUM(C20,C21,C22,C23,C24)</f>
        <v>150</v>
      </c>
    </row>
    <row r="28" spans="1:4" x14ac:dyDescent="0.25">
      <c r="A28" s="16" t="s">
        <v>40</v>
      </c>
      <c r="B28" s="16" t="s">
        <v>33</v>
      </c>
      <c r="C28" s="16" t="s">
        <v>34</v>
      </c>
      <c r="D28" s="17"/>
    </row>
    <row r="29" spans="1:4" x14ac:dyDescent="0.25">
      <c r="A29" s="3" t="s">
        <v>41</v>
      </c>
      <c r="B29" s="3">
        <f>100*C29/C11</f>
        <v>0.66666666666666663</v>
      </c>
      <c r="C29" s="3">
        <v>1</v>
      </c>
    </row>
    <row r="30" spans="1:4" x14ac:dyDescent="0.25">
      <c r="A30" s="3" t="s">
        <v>42</v>
      </c>
      <c r="B30" s="3">
        <f>100*C30/C11</f>
        <v>1.3333333333333333</v>
      </c>
      <c r="C30" s="3">
        <v>2</v>
      </c>
    </row>
  </sheetData>
  <mergeCells count="3">
    <mergeCell ref="A3:D3"/>
    <mergeCell ref="A18:D18"/>
    <mergeCell ref="A1:O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>
      <selection activeCell="C10" sqref="C10"/>
    </sheetView>
  </sheetViews>
  <sheetFormatPr defaultRowHeight="15" x14ac:dyDescent="0.25"/>
  <cols>
    <col min="1" max="1" width="16.28515625" customWidth="1"/>
    <col min="2" max="2" width="12.140625" customWidth="1"/>
    <col min="3" max="3" width="11" customWidth="1"/>
  </cols>
  <sheetData>
    <row r="1" spans="1:15" ht="31.5" x14ac:dyDescent="0.5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15" ht="18.75" x14ac:dyDescent="0.3">
      <c r="A3" s="20" t="s">
        <v>68</v>
      </c>
      <c r="B3" s="20"/>
      <c r="C3" s="20"/>
      <c r="D3" s="20"/>
    </row>
    <row r="4" spans="1:15" x14ac:dyDescent="0.25">
      <c r="A4" s="14" t="s">
        <v>32</v>
      </c>
      <c r="B4" s="14" t="s">
        <v>33</v>
      </c>
      <c r="C4" s="14" t="s">
        <v>34</v>
      </c>
      <c r="D4" s="13"/>
    </row>
    <row r="5" spans="1:15" x14ac:dyDescent="0.25">
      <c r="A5" s="3" t="s">
        <v>35</v>
      </c>
      <c r="B5" s="3" t="e">
        <f>100*C5/C11</f>
        <v>#DIV/0!</v>
      </c>
      <c r="C5" s="3"/>
    </row>
    <row r="6" spans="1:15" x14ac:dyDescent="0.25">
      <c r="A6" s="3" t="s">
        <v>36</v>
      </c>
      <c r="B6" s="3" t="e">
        <f>100*C6/C11</f>
        <v>#DIV/0!</v>
      </c>
      <c r="C6" s="3"/>
    </row>
    <row r="7" spans="1:15" x14ac:dyDescent="0.25">
      <c r="A7" s="3" t="s">
        <v>1</v>
      </c>
      <c r="B7" s="3" t="e">
        <f>100*C7/C11</f>
        <v>#DIV/0!</v>
      </c>
      <c r="C7" s="3"/>
    </row>
    <row r="8" spans="1:15" x14ac:dyDescent="0.25">
      <c r="A8" s="3" t="s">
        <v>37</v>
      </c>
      <c r="B8" s="3" t="e">
        <f>100*C8/C11</f>
        <v>#DIV/0!</v>
      </c>
      <c r="C8" s="3"/>
    </row>
    <row r="9" spans="1:15" x14ac:dyDescent="0.25">
      <c r="A9" s="3" t="s">
        <v>38</v>
      </c>
      <c r="B9" s="3" t="e">
        <f>100*C9/C11</f>
        <v>#DIV/0!</v>
      </c>
      <c r="C9" s="3"/>
    </row>
    <row r="11" spans="1:15" x14ac:dyDescent="0.25">
      <c r="B11" s="3" t="s">
        <v>39</v>
      </c>
      <c r="C11" s="3">
        <f>SUM(C5,C6,C7,C8,C9)</f>
        <v>0</v>
      </c>
    </row>
    <row r="13" spans="1:15" x14ac:dyDescent="0.25">
      <c r="A13" s="14" t="s">
        <v>40</v>
      </c>
      <c r="B13" s="14" t="s">
        <v>33</v>
      </c>
      <c r="C13" s="14" t="s">
        <v>34</v>
      </c>
      <c r="D13" s="15"/>
    </row>
    <row r="14" spans="1:15" x14ac:dyDescent="0.25">
      <c r="A14" s="3" t="s">
        <v>41</v>
      </c>
      <c r="B14" s="3" t="e">
        <f>100*C14/C11</f>
        <v>#DIV/0!</v>
      </c>
      <c r="C14" s="3"/>
    </row>
    <row r="15" spans="1:15" x14ac:dyDescent="0.25">
      <c r="A15" s="3" t="s">
        <v>42</v>
      </c>
      <c r="B15" s="3" t="e">
        <f>100*C15/C11</f>
        <v>#DIV/0!</v>
      </c>
      <c r="C15" s="3"/>
    </row>
    <row r="18" spans="1:4" ht="18.75" x14ac:dyDescent="0.3">
      <c r="A18" s="21" t="s">
        <v>75</v>
      </c>
      <c r="B18" s="21"/>
      <c r="C18" s="21"/>
      <c r="D18" s="21"/>
    </row>
    <row r="19" spans="1:4" x14ac:dyDescent="0.25">
      <c r="A19" s="16" t="s">
        <v>32</v>
      </c>
      <c r="B19" s="16" t="s">
        <v>33</v>
      </c>
      <c r="C19" s="16" t="s">
        <v>34</v>
      </c>
      <c r="D19" s="17"/>
    </row>
    <row r="20" spans="1:4" x14ac:dyDescent="0.25">
      <c r="A20" s="3" t="s">
        <v>35</v>
      </c>
      <c r="B20" s="3" t="e">
        <f>100*C20/C26</f>
        <v>#DIV/0!</v>
      </c>
      <c r="C20" s="3"/>
    </row>
    <row r="21" spans="1:4" x14ac:dyDescent="0.25">
      <c r="A21" s="3" t="s">
        <v>36</v>
      </c>
      <c r="B21" s="3" t="e">
        <f>100*C21/C26</f>
        <v>#DIV/0!</v>
      </c>
      <c r="C21" s="3"/>
    </row>
    <row r="22" spans="1:4" x14ac:dyDescent="0.25">
      <c r="A22" s="3" t="s">
        <v>1</v>
      </c>
      <c r="B22" s="3" t="e">
        <f>100*C22/C26</f>
        <v>#DIV/0!</v>
      </c>
      <c r="C22" s="3"/>
    </row>
    <row r="23" spans="1:4" x14ac:dyDescent="0.25">
      <c r="A23" s="3" t="s">
        <v>37</v>
      </c>
      <c r="B23" s="3" t="e">
        <f>100*C23/C26</f>
        <v>#DIV/0!</v>
      </c>
      <c r="C23" s="3"/>
    </row>
    <row r="24" spans="1:4" x14ac:dyDescent="0.25">
      <c r="A24" s="3" t="s">
        <v>38</v>
      </c>
      <c r="B24" s="3" t="e">
        <f>100*C24/C26</f>
        <v>#DIV/0!</v>
      </c>
      <c r="C24" s="3"/>
    </row>
    <row r="26" spans="1:4" x14ac:dyDescent="0.25">
      <c r="B26" s="3" t="s">
        <v>39</v>
      </c>
      <c r="C26" s="3">
        <f>SUM(C20,C21,C22,C23,C24)</f>
        <v>0</v>
      </c>
    </row>
    <row r="28" spans="1:4" x14ac:dyDescent="0.25">
      <c r="A28" s="16" t="s">
        <v>40</v>
      </c>
      <c r="B28" s="16" t="s">
        <v>33</v>
      </c>
      <c r="C28" s="16" t="s">
        <v>34</v>
      </c>
      <c r="D28" s="17"/>
    </row>
    <row r="29" spans="1:4" x14ac:dyDescent="0.25">
      <c r="A29" s="3" t="s">
        <v>41</v>
      </c>
      <c r="B29" s="3" t="e">
        <f>100*C29/C11</f>
        <v>#DIV/0!</v>
      </c>
      <c r="C29" s="3"/>
    </row>
    <row r="30" spans="1:4" x14ac:dyDescent="0.25">
      <c r="A30" s="3" t="s">
        <v>42</v>
      </c>
      <c r="B30" s="3" t="e">
        <f>100*C30/C11</f>
        <v>#DIV/0!</v>
      </c>
      <c r="C30" s="3"/>
    </row>
  </sheetData>
  <mergeCells count="3">
    <mergeCell ref="A1:O1"/>
    <mergeCell ref="A3:D3"/>
    <mergeCell ref="A18:D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>
      <selection activeCell="D32" sqref="D32"/>
    </sheetView>
  </sheetViews>
  <sheetFormatPr defaultRowHeight="15" x14ac:dyDescent="0.25"/>
  <cols>
    <col min="1" max="1" width="16.28515625" customWidth="1"/>
    <col min="2" max="2" width="12.140625" customWidth="1"/>
    <col min="3" max="3" width="11" customWidth="1"/>
  </cols>
  <sheetData>
    <row r="1" spans="1:15" ht="31.5" x14ac:dyDescent="0.5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15" ht="18.75" x14ac:dyDescent="0.3">
      <c r="A3" s="20" t="s">
        <v>68</v>
      </c>
      <c r="B3" s="20"/>
      <c r="C3" s="20"/>
      <c r="D3" s="20"/>
    </row>
    <row r="4" spans="1:15" x14ac:dyDescent="0.25">
      <c r="A4" s="14" t="s">
        <v>32</v>
      </c>
      <c r="B4" s="14" t="s">
        <v>33</v>
      </c>
      <c r="C4" s="14" t="s">
        <v>34</v>
      </c>
      <c r="D4" s="13"/>
    </row>
    <row r="5" spans="1:15" x14ac:dyDescent="0.25">
      <c r="A5" s="3" t="s">
        <v>35</v>
      </c>
      <c r="B5" s="3" t="e">
        <f>100*C5/C11</f>
        <v>#DIV/0!</v>
      </c>
      <c r="C5" s="3"/>
    </row>
    <row r="6" spans="1:15" x14ac:dyDescent="0.25">
      <c r="A6" s="3" t="s">
        <v>36</v>
      </c>
      <c r="B6" s="3" t="e">
        <f>100*C6/C11</f>
        <v>#DIV/0!</v>
      </c>
      <c r="C6" s="3"/>
    </row>
    <row r="7" spans="1:15" x14ac:dyDescent="0.25">
      <c r="A7" s="3" t="s">
        <v>1</v>
      </c>
      <c r="B7" s="3" t="e">
        <f>100*C7/C11</f>
        <v>#DIV/0!</v>
      </c>
      <c r="C7" s="3"/>
    </row>
    <row r="8" spans="1:15" x14ac:dyDescent="0.25">
      <c r="A8" s="3" t="s">
        <v>37</v>
      </c>
      <c r="B8" s="3" t="e">
        <f>100*C8/C11</f>
        <v>#DIV/0!</v>
      </c>
      <c r="C8" s="3"/>
    </row>
    <row r="9" spans="1:15" x14ac:dyDescent="0.25">
      <c r="A9" s="3" t="s">
        <v>38</v>
      </c>
      <c r="B9" s="3" t="e">
        <f>100*C9/C11</f>
        <v>#DIV/0!</v>
      </c>
      <c r="C9" s="3"/>
    </row>
    <row r="11" spans="1:15" x14ac:dyDescent="0.25">
      <c r="B11" s="3" t="s">
        <v>39</v>
      </c>
      <c r="C11" s="3">
        <f>SUM(C5,C6,C7,C8,C9)</f>
        <v>0</v>
      </c>
    </row>
    <row r="13" spans="1:15" x14ac:dyDescent="0.25">
      <c r="A13" s="14" t="s">
        <v>40</v>
      </c>
      <c r="B13" s="14" t="s">
        <v>33</v>
      </c>
      <c r="C13" s="14" t="s">
        <v>34</v>
      </c>
      <c r="D13" s="15"/>
    </row>
    <row r="14" spans="1:15" x14ac:dyDescent="0.25">
      <c r="A14" s="3" t="s">
        <v>41</v>
      </c>
      <c r="B14" s="3" t="e">
        <f>100*C14/C11</f>
        <v>#DIV/0!</v>
      </c>
      <c r="C14" s="3"/>
    </row>
    <row r="15" spans="1:15" x14ac:dyDescent="0.25">
      <c r="A15" s="3" t="s">
        <v>42</v>
      </c>
      <c r="B15" s="3" t="e">
        <f>100*C15/C11</f>
        <v>#DIV/0!</v>
      </c>
      <c r="C15" s="3"/>
    </row>
    <row r="18" spans="1:4" ht="18.75" x14ac:dyDescent="0.3">
      <c r="A18" s="21" t="s">
        <v>75</v>
      </c>
      <c r="B18" s="21"/>
      <c r="C18" s="21"/>
      <c r="D18" s="21"/>
    </row>
    <row r="19" spans="1:4" x14ac:dyDescent="0.25">
      <c r="A19" s="16" t="s">
        <v>32</v>
      </c>
      <c r="B19" s="16" t="s">
        <v>33</v>
      </c>
      <c r="C19" s="16" t="s">
        <v>34</v>
      </c>
      <c r="D19" s="17"/>
    </row>
    <row r="20" spans="1:4" x14ac:dyDescent="0.25">
      <c r="A20" s="3" t="s">
        <v>35</v>
      </c>
      <c r="B20" s="3" t="e">
        <f>100*C20/C26</f>
        <v>#DIV/0!</v>
      </c>
      <c r="C20" s="3"/>
    </row>
    <row r="21" spans="1:4" x14ac:dyDescent="0.25">
      <c r="A21" s="3" t="s">
        <v>36</v>
      </c>
      <c r="B21" s="3" t="e">
        <f>100*C21/C26</f>
        <v>#DIV/0!</v>
      </c>
      <c r="C21" s="3"/>
    </row>
    <row r="22" spans="1:4" x14ac:dyDescent="0.25">
      <c r="A22" s="3" t="s">
        <v>1</v>
      </c>
      <c r="B22" s="3" t="e">
        <f>100*C22/C26</f>
        <v>#DIV/0!</v>
      </c>
      <c r="C22" s="3"/>
    </row>
    <row r="23" spans="1:4" x14ac:dyDescent="0.25">
      <c r="A23" s="3" t="s">
        <v>37</v>
      </c>
      <c r="B23" s="3" t="e">
        <f>100*C23/C26</f>
        <v>#DIV/0!</v>
      </c>
      <c r="C23" s="3"/>
    </row>
    <row r="24" spans="1:4" x14ac:dyDescent="0.25">
      <c r="A24" s="3" t="s">
        <v>38</v>
      </c>
      <c r="B24" s="3" t="e">
        <f>100*C24/C26</f>
        <v>#DIV/0!</v>
      </c>
      <c r="C24" s="3"/>
    </row>
    <row r="26" spans="1:4" x14ac:dyDescent="0.25">
      <c r="B26" s="3" t="s">
        <v>39</v>
      </c>
      <c r="C26" s="3">
        <f>SUM(C20,C21,C22,C23,C24)</f>
        <v>0</v>
      </c>
    </row>
    <row r="28" spans="1:4" x14ac:dyDescent="0.25">
      <c r="A28" s="16" t="s">
        <v>40</v>
      </c>
      <c r="B28" s="16" t="s">
        <v>33</v>
      </c>
      <c r="C28" s="16" t="s">
        <v>34</v>
      </c>
      <c r="D28" s="17"/>
    </row>
    <row r="29" spans="1:4" x14ac:dyDescent="0.25">
      <c r="A29" s="3" t="s">
        <v>41</v>
      </c>
      <c r="B29" s="3" t="e">
        <f>100*C29/C11</f>
        <v>#DIV/0!</v>
      </c>
      <c r="C29" s="3"/>
    </row>
    <row r="30" spans="1:4" x14ac:dyDescent="0.25">
      <c r="A30" s="3" t="s">
        <v>42</v>
      </c>
      <c r="B30" s="3" t="e">
        <f>100*C30/C11</f>
        <v>#DIV/0!</v>
      </c>
      <c r="C30" s="3"/>
    </row>
  </sheetData>
  <mergeCells count="3">
    <mergeCell ref="A1:O1"/>
    <mergeCell ref="A3:D3"/>
    <mergeCell ref="A18:D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</vt:lpstr>
      <vt:lpstr>KeywordABC</vt:lpstr>
      <vt:lpstr>KeywordDEF</vt:lpstr>
      <vt:lpstr>KeywordGHI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sayuriyap13</dc:creator>
  <cp:lastModifiedBy>Matt Elmore</cp:lastModifiedBy>
  <dcterms:created xsi:type="dcterms:W3CDTF">2016-01-12T04:03:38Z</dcterms:created>
  <dcterms:modified xsi:type="dcterms:W3CDTF">2016-06-19T09:09:12Z</dcterms:modified>
</cp:coreProperties>
</file>